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75" windowWidth="15180" windowHeight="9345"/>
  </bookViews>
  <sheets>
    <sheet name="Ark2" sheetId="2" r:id="rId1"/>
  </sheets>
  <calcPr calcId="145621"/>
</workbook>
</file>

<file path=xl/calcChain.xml><?xml version="1.0" encoding="utf-8"?>
<calcChain xmlns="http://schemas.openxmlformats.org/spreadsheetml/2006/main">
  <c r="F12" i="2" l="1"/>
  <c r="F17" i="2"/>
  <c r="F22" i="2" l="1"/>
  <c r="B28" i="2" l="1"/>
  <c r="E17" i="2"/>
  <c r="D17" i="2" s="1"/>
  <c r="E12" i="2"/>
  <c r="D12" i="2" s="1"/>
  <c r="E22" i="2"/>
  <c r="D22" i="2" s="1"/>
  <c r="B22" i="2" l="1"/>
  <c r="F27" i="2" l="1"/>
  <c r="B26" i="2"/>
  <c r="B30" i="2" s="1"/>
</calcChain>
</file>

<file path=xl/comments1.xml><?xml version="1.0" encoding="utf-8"?>
<comments xmlns="http://schemas.openxmlformats.org/spreadsheetml/2006/main">
  <authors>
    <author>Karsten Stadsing</author>
  </authors>
  <commentList>
    <comment ref="E10" authorId="0">
      <text>
        <r>
          <rPr>
            <b/>
            <sz val="8"/>
            <color indexed="81"/>
            <rFont val="Tahoma"/>
            <family val="2"/>
          </rPr>
          <t>indtast antal måtter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 xml:space="preserve">indtast antal måtter
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>Her kan du indtaste antal skift pr. år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>indtast antal måtter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indtast antal måtter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8"/>
            <color indexed="81"/>
            <rFont val="Tahoma"/>
            <family val="2"/>
          </rPr>
          <t>indtast antal måtter</t>
        </r>
      </text>
    </comment>
    <comment ref="J16" authorId="0">
      <text>
        <r>
          <rPr>
            <b/>
            <sz val="8"/>
            <color indexed="81"/>
            <rFont val="Tahoma"/>
            <family val="2"/>
          </rPr>
          <t>Her kan du indtaste antal skift pr. år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>indtast antal måtter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indtast antal måtter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indtast antal måtter</t>
        </r>
      </text>
    </comment>
    <comment ref="J21" authorId="0">
      <text>
        <r>
          <rPr>
            <b/>
            <sz val="8"/>
            <color indexed="81"/>
            <rFont val="Tahoma"/>
            <family val="2"/>
          </rPr>
          <t>Her kan du indtaste antal skift pr. år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<sst xmlns="http://schemas.openxmlformats.org/spreadsheetml/2006/main" count="40" uniqueCount="31">
  <si>
    <t>Måttestørrelse</t>
  </si>
  <si>
    <t>Din pris</t>
  </si>
  <si>
    <t>Antal skift</t>
  </si>
  <si>
    <t>på årsbasis</t>
  </si>
  <si>
    <t>( 60 cm x 90 cm )</t>
  </si>
  <si>
    <t>( 90 cm x 150 cm )</t>
  </si>
  <si>
    <t>( 130 cm x 200 cm )</t>
  </si>
  <si>
    <t>Din besparelse over 5 år</t>
  </si>
  <si>
    <r>
      <rPr>
        <sz val="10"/>
        <color theme="0"/>
        <rFont val="Helvetica"/>
      </rPr>
      <t>Din nuværende</t>
    </r>
    <r>
      <rPr>
        <b/>
        <sz val="10"/>
        <color theme="0"/>
        <rFont val="Helvetica"/>
      </rPr>
      <t xml:space="preserve"> </t>
    </r>
    <r>
      <rPr>
        <b/>
        <sz val="14"/>
        <color theme="0"/>
        <rFont val="Helvetica"/>
      </rPr>
      <t>lejepris over 5 år</t>
    </r>
  </si>
  <si>
    <t>pr.lejemåtte/pr. skift</t>
  </si>
  <si>
    <r>
      <rPr>
        <sz val="10"/>
        <color theme="0"/>
        <rFont val="Helvetica"/>
      </rPr>
      <t xml:space="preserve">Din pris ved </t>
    </r>
    <r>
      <rPr>
        <b/>
        <sz val="14"/>
        <color theme="0"/>
        <rFont val="Helvetica"/>
      </rPr>
      <t xml:space="preserve">køb hos Stadsing </t>
    </r>
    <r>
      <rPr>
        <sz val="10"/>
        <color theme="0"/>
        <rFont val="Helvetica"/>
      </rPr>
      <t>af samme antal måtter</t>
    </r>
  </si>
  <si>
    <t>ex. Moms</t>
  </si>
  <si>
    <t>middel</t>
  </si>
  <si>
    <t>høj</t>
  </si>
  <si>
    <t>mid</t>
  </si>
  <si>
    <t>vaskeri</t>
  </si>
  <si>
    <t>budget</t>
  </si>
  <si>
    <t>plus</t>
  </si>
  <si>
    <t>Varenr.</t>
  </si>
  <si>
    <t>Aktuel webshoppris</t>
  </si>
  <si>
    <t>Type</t>
  </si>
  <si>
    <t>Antal</t>
  </si>
  <si>
    <t>måtter</t>
  </si>
  <si>
    <t>passager</t>
  </si>
  <si>
    <t>Antal dgl.</t>
  </si>
  <si>
    <t>lav</t>
  </si>
  <si>
    <t>pr. år</t>
  </si>
  <si>
    <t>Stadsing A/S • Østre Fælledvej 13 • DK-9400 Nørresundby • Tlf.: +45 70 15 34 00</t>
  </si>
  <si>
    <t>info@stadsing.dk • www.stadsing.dk</t>
  </si>
  <si>
    <r>
      <t xml:space="preserve">Bereg din besparelse ved køb </t>
    </r>
    <r>
      <rPr>
        <b/>
        <sz val="16"/>
        <rFont val="Arial"/>
        <family val="2"/>
      </rPr>
      <t>contra leje</t>
    </r>
  </si>
  <si>
    <t>Multi-Tex® plus måtter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</si>
</sst>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Helvetica"/>
    </font>
    <font>
      <sz val="10"/>
      <name val="Helvetica"/>
    </font>
    <font>
      <b/>
      <sz val="12"/>
      <name val="Helvetica"/>
    </font>
    <font>
      <sz val="10"/>
      <color indexed="10"/>
      <name val="Helvetica"/>
    </font>
    <font>
      <sz val="10"/>
      <color theme="0"/>
      <name val="Helvetica"/>
    </font>
    <font>
      <b/>
      <sz val="10"/>
      <color theme="0"/>
      <name val="Helvetica"/>
    </font>
    <font>
      <sz val="14"/>
      <color theme="0"/>
      <name val="Helvetica"/>
    </font>
    <font>
      <b/>
      <sz val="14"/>
      <color theme="0"/>
      <name val="Helvetica"/>
    </font>
    <font>
      <b/>
      <sz val="14"/>
      <color theme="1"/>
      <name val="Helvetica"/>
    </font>
    <font>
      <sz val="12"/>
      <name val="Helvetica"/>
    </font>
    <font>
      <sz val="12"/>
      <color rgb="FF1A1A1A"/>
      <name val="Helvetica"/>
    </font>
    <font>
      <sz val="8"/>
      <name val="Helvetica"/>
    </font>
    <font>
      <sz val="10"/>
      <color theme="0"/>
      <name val="Arial"/>
      <family val="2"/>
    </font>
    <font>
      <b/>
      <sz val="18"/>
      <color rgb="FF0070C0"/>
      <name val="Helvetica"/>
    </font>
    <font>
      <b/>
      <sz val="14"/>
      <color rgb="FF0070C0"/>
      <name val="Helvetica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Border="1"/>
    <xf numFmtId="0" fontId="6" fillId="3" borderId="1" xfId="0" applyFont="1" applyFill="1" applyBorder="1" applyProtection="1">
      <protection locked="0"/>
    </xf>
    <xf numFmtId="0" fontId="6" fillId="2" borderId="0" xfId="0" applyFont="1" applyFill="1" applyBorder="1" applyProtection="1"/>
    <xf numFmtId="4" fontId="6" fillId="3" borderId="1" xfId="0" applyNumberFormat="1" applyFont="1" applyFill="1" applyBorder="1" applyProtection="1"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4" fontId="6" fillId="0" borderId="0" xfId="0" applyNumberFormat="1" applyFont="1"/>
    <xf numFmtId="4" fontId="16" fillId="0" borderId="0" xfId="0" applyNumberFormat="1" applyFont="1"/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5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Protection="1"/>
    <xf numFmtId="0" fontId="0" fillId="0" borderId="0" xfId="0" applyProtection="1"/>
    <xf numFmtId="0" fontId="14" fillId="0" borderId="0" xfId="0" applyFont="1" applyProtection="1"/>
    <xf numFmtId="4" fontId="14" fillId="0" borderId="0" xfId="0" applyNumberFormat="1" applyFont="1" applyProtection="1"/>
    <xf numFmtId="0" fontId="5" fillId="2" borderId="5" xfId="0" applyFont="1" applyFill="1" applyBorder="1" applyProtection="1"/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/>
    </xf>
    <xf numFmtId="0" fontId="6" fillId="2" borderId="6" xfId="0" applyFont="1" applyFill="1" applyBorder="1" applyProtection="1"/>
    <xf numFmtId="0" fontId="5" fillId="2" borderId="5" xfId="0" applyFont="1" applyFill="1" applyBorder="1" applyAlignment="1" applyProtection="1">
      <alignment horizontal="center"/>
    </xf>
    <xf numFmtId="0" fontId="6" fillId="2" borderId="5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15" fillId="0" borderId="0" xfId="0" applyFont="1" applyProtection="1"/>
    <xf numFmtId="2" fontId="15" fillId="0" borderId="0" xfId="0" applyNumberFormat="1" applyFont="1" applyProtection="1"/>
    <xf numFmtId="0" fontId="8" fillId="2" borderId="0" xfId="0" applyFont="1" applyFill="1" applyBorder="1" applyProtection="1"/>
    <xf numFmtId="0" fontId="6" fillId="2" borderId="5" xfId="0" applyFont="1" applyFill="1" applyBorder="1" applyAlignment="1" applyProtection="1">
      <alignment horizontal="center"/>
    </xf>
    <xf numFmtId="4" fontId="6" fillId="2" borderId="0" xfId="0" applyNumberFormat="1" applyFont="1" applyFill="1" applyBorder="1" applyProtection="1"/>
    <xf numFmtId="2" fontId="14" fillId="0" borderId="0" xfId="0" applyNumberFormat="1" applyFont="1" applyProtection="1"/>
    <xf numFmtId="2" fontId="0" fillId="0" borderId="0" xfId="0" applyNumberFormat="1" applyProtection="1"/>
    <xf numFmtId="4" fontId="0" fillId="0" borderId="0" xfId="0" applyNumberFormat="1" applyProtection="1"/>
    <xf numFmtId="0" fontId="6" fillId="2" borderId="7" xfId="0" applyFont="1" applyFill="1" applyBorder="1" applyProtection="1"/>
    <xf numFmtId="0" fontId="6" fillId="2" borderId="8" xfId="0" applyFont="1" applyFill="1" applyBorder="1" applyProtection="1"/>
    <xf numFmtId="0" fontId="6" fillId="2" borderId="8" xfId="0" applyFont="1" applyFill="1" applyBorder="1" applyAlignment="1" applyProtection="1">
      <alignment horizontal="center"/>
    </xf>
    <xf numFmtId="0" fontId="6" fillId="2" borderId="9" xfId="0" applyFont="1" applyFill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Border="1" applyProtection="1"/>
    <xf numFmtId="0" fontId="11" fillId="4" borderId="2" xfId="0" applyFont="1" applyFill="1" applyBorder="1" applyProtection="1"/>
    <xf numFmtId="0" fontId="11" fillId="4" borderId="3" xfId="0" applyFont="1" applyFill="1" applyBorder="1" applyProtection="1"/>
    <xf numFmtId="4" fontId="12" fillId="4" borderId="5" xfId="0" applyNumberFormat="1" applyFont="1" applyFill="1" applyBorder="1" applyProtection="1"/>
    <xf numFmtId="0" fontId="12" fillId="4" borderId="0" xfId="0" applyFont="1" applyFill="1" applyBorder="1" applyProtection="1"/>
    <xf numFmtId="0" fontId="17" fillId="4" borderId="0" xfId="0" applyFont="1" applyFill="1" applyProtection="1"/>
    <xf numFmtId="0" fontId="9" fillId="4" borderId="0" xfId="0" applyFont="1" applyFill="1" applyBorder="1" applyAlignment="1" applyProtection="1"/>
    <xf numFmtId="4" fontId="12" fillId="4" borderId="7" xfId="0" applyNumberFormat="1" applyFont="1" applyFill="1" applyBorder="1" applyProtection="1"/>
    <xf numFmtId="4" fontId="12" fillId="3" borderId="5" xfId="0" applyNumberFormat="1" applyFont="1" applyFill="1" applyBorder="1" applyProtection="1"/>
    <xf numFmtId="0" fontId="12" fillId="3" borderId="0" xfId="0" applyFont="1" applyFill="1" applyBorder="1" applyProtection="1"/>
    <xf numFmtId="4" fontId="18" fillId="3" borderId="10" xfId="0" applyNumberFormat="1" applyFont="1" applyFill="1" applyBorder="1" applyProtection="1"/>
    <xf numFmtId="0" fontId="13" fillId="3" borderId="0" xfId="0" applyFont="1" applyFill="1" applyBorder="1" applyProtection="1"/>
    <xf numFmtId="4" fontId="6" fillId="0" borderId="0" xfId="1" applyNumberFormat="1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3" borderId="7" xfId="0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center"/>
    </xf>
    <xf numFmtId="0" fontId="11" fillId="3" borderId="9" xfId="0" applyFont="1" applyFill="1" applyBorder="1" applyAlignment="1" applyProtection="1">
      <alignment horizontal="center"/>
    </xf>
    <xf numFmtId="0" fontId="11" fillId="4" borderId="3" xfId="0" applyFont="1" applyFill="1" applyBorder="1" applyAlignment="1" applyProtection="1">
      <alignment horizontal="center"/>
    </xf>
    <xf numFmtId="0" fontId="11" fillId="4" borderId="4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left"/>
    </xf>
    <xf numFmtId="0" fontId="12" fillId="4" borderId="6" xfId="0" applyFont="1" applyFill="1" applyBorder="1" applyAlignment="1" applyProtection="1">
      <alignment horizontal="left"/>
    </xf>
    <xf numFmtId="0" fontId="19" fillId="3" borderId="0" xfId="0" applyFont="1" applyFill="1" applyBorder="1" applyAlignment="1" applyProtection="1">
      <alignment horizontal="left"/>
    </xf>
    <xf numFmtId="0" fontId="19" fillId="3" borderId="6" xfId="0" applyFont="1" applyFill="1" applyBorder="1" applyAlignment="1" applyProtection="1">
      <alignment horizontal="left"/>
    </xf>
    <xf numFmtId="4" fontId="9" fillId="4" borderId="0" xfId="0" applyNumberFormat="1" applyFont="1" applyFill="1" applyBorder="1" applyAlignment="1" applyProtection="1">
      <alignment horizontal="left"/>
    </xf>
    <xf numFmtId="4" fontId="9" fillId="4" borderId="6" xfId="0" applyNumberFormat="1" applyFont="1" applyFill="1" applyBorder="1" applyAlignment="1" applyProtection="1">
      <alignment horizontal="left"/>
    </xf>
    <xf numFmtId="0" fontId="20" fillId="0" borderId="0" xfId="0" applyFont="1" applyBorder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1403689</xdr:colOff>
      <xdr:row>0</xdr:row>
      <xdr:rowOff>260677</xdr:rowOff>
    </xdr:from>
    <xdr:to>
      <xdr:col>7</xdr:col>
      <xdr:colOff>1032715</xdr:colOff>
      <xdr:row>1</xdr:row>
      <xdr:rowOff>44864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347" y="260677"/>
          <a:ext cx="2807368" cy="83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49"/>
  <sheetViews>
    <sheetView showGridLines="0" tabSelected="1" zoomScale="95" workbookViewId="0">
      <selection activeCell="E16" sqref="E16"/>
    </sheetView>
  </sheetViews>
  <sheetFormatPr defaultRowHeight="12.75" x14ac:dyDescent="0.2"/>
  <cols>
    <col min="1" max="1" width="3.7109375" customWidth="1"/>
    <col min="2" max="2" width="22.7109375" customWidth="1"/>
    <col min="3" max="3" width="2.140625" customWidth="1"/>
    <col min="4" max="4" width="3.28515625" customWidth="1"/>
    <col min="5" max="5" width="6.5703125" customWidth="1"/>
    <col min="6" max="6" width="9.140625" customWidth="1"/>
    <col min="7" max="7" width="3.7109375" style="1" customWidth="1"/>
    <col min="8" max="8" width="17.5703125" customWidth="1"/>
    <col min="9" max="9" width="3.85546875" style="3" customWidth="1"/>
    <col min="10" max="10" width="10.7109375" customWidth="1"/>
    <col min="11" max="11" width="3" customWidth="1"/>
    <col min="13" max="13" width="0" hidden="1" customWidth="1"/>
    <col min="14" max="14" width="3.7109375" hidden="1" customWidth="1"/>
    <col min="15" max="15" width="11.5703125" hidden="1" customWidth="1"/>
    <col min="16" max="16" width="16.7109375" style="2" hidden="1" customWidth="1"/>
    <col min="17" max="17" width="4.5703125" style="2" hidden="1" customWidth="1"/>
    <col min="18" max="18" width="11" style="2" hidden="1" customWidth="1"/>
    <col min="19" max="19" width="9.140625" style="2"/>
  </cols>
  <sheetData>
    <row r="1" spans="2:18" ht="83.25" customHeight="1" x14ac:dyDescent="0.2"/>
    <row r="3" spans="2:18" ht="20.25" x14ac:dyDescent="0.3">
      <c r="B3" s="55" t="s">
        <v>29</v>
      </c>
      <c r="C3" s="55"/>
      <c r="D3" s="55"/>
      <c r="E3" s="55"/>
      <c r="F3" s="55"/>
      <c r="G3" s="55"/>
      <c r="H3" s="55"/>
      <c r="I3" s="55"/>
      <c r="J3" s="55"/>
      <c r="K3" s="55"/>
    </row>
    <row r="4" spans="2:18" ht="20.25" x14ac:dyDescent="0.3">
      <c r="B4" s="67" t="s">
        <v>30</v>
      </c>
      <c r="C4" s="67"/>
      <c r="D4" s="67"/>
      <c r="E4" s="67"/>
      <c r="F4" s="67"/>
      <c r="G4" s="67"/>
      <c r="H4" s="67"/>
      <c r="I4" s="67"/>
      <c r="J4" s="67"/>
      <c r="K4" s="67"/>
    </row>
    <row r="6" spans="2:18" ht="11.25" customHeight="1" x14ac:dyDescent="0.25">
      <c r="B6" s="12"/>
      <c r="C6" s="13"/>
      <c r="D6" s="13"/>
      <c r="E6" s="13"/>
      <c r="F6" s="13"/>
      <c r="G6" s="14"/>
      <c r="H6" s="13"/>
      <c r="I6" s="13"/>
      <c r="J6" s="13"/>
      <c r="K6" s="15"/>
      <c r="L6" s="16"/>
      <c r="M6" s="17"/>
      <c r="N6" s="17"/>
      <c r="O6" s="17"/>
      <c r="P6" s="18" t="s">
        <v>11</v>
      </c>
      <c r="Q6" s="18"/>
      <c r="R6" s="18"/>
    </row>
    <row r="7" spans="2:18" ht="12.75" customHeight="1" x14ac:dyDescent="0.25">
      <c r="B7" s="19"/>
      <c r="C7" s="20"/>
      <c r="D7" s="20"/>
      <c r="E7" s="20" t="s">
        <v>21</v>
      </c>
      <c r="F7" s="20" t="s">
        <v>24</v>
      </c>
      <c r="G7" s="21"/>
      <c r="H7" s="20" t="s">
        <v>1</v>
      </c>
      <c r="I7" s="20"/>
      <c r="J7" s="20" t="s">
        <v>2</v>
      </c>
      <c r="K7" s="22"/>
      <c r="L7" s="16"/>
      <c r="M7" s="17"/>
      <c r="N7" s="17"/>
      <c r="O7" s="17"/>
      <c r="P7" s="18"/>
      <c r="Q7" s="18"/>
      <c r="R7" s="18"/>
    </row>
    <row r="8" spans="2:18" ht="12" customHeight="1" x14ac:dyDescent="0.25">
      <c r="B8" s="23" t="s">
        <v>0</v>
      </c>
      <c r="C8" s="20"/>
      <c r="D8" s="20"/>
      <c r="E8" s="20" t="s">
        <v>22</v>
      </c>
      <c r="F8" s="20" t="s">
        <v>23</v>
      </c>
      <c r="G8" s="21"/>
      <c r="H8" s="20" t="s">
        <v>9</v>
      </c>
      <c r="I8" s="20"/>
      <c r="J8" s="20" t="s">
        <v>3</v>
      </c>
      <c r="K8" s="22"/>
      <c r="L8" s="16"/>
      <c r="M8" s="17" t="s">
        <v>20</v>
      </c>
      <c r="N8" s="17"/>
      <c r="O8" s="17" t="s">
        <v>18</v>
      </c>
      <c r="P8" s="18" t="s">
        <v>19</v>
      </c>
      <c r="Q8" s="18"/>
      <c r="R8" s="18"/>
    </row>
    <row r="9" spans="2:18" ht="16.5" thickBot="1" x14ac:dyDescent="0.3">
      <c r="B9" s="24"/>
      <c r="C9" s="5"/>
      <c r="D9" s="5"/>
      <c r="E9" s="5"/>
      <c r="F9" s="5"/>
      <c r="G9" s="25"/>
      <c r="H9" s="5"/>
      <c r="I9" s="5"/>
      <c r="J9" s="5"/>
      <c r="K9" s="22"/>
      <c r="L9" s="16"/>
      <c r="M9" s="17"/>
      <c r="N9" s="17"/>
      <c r="O9" s="17"/>
      <c r="P9" s="18"/>
      <c r="Q9" s="18"/>
      <c r="R9" s="18"/>
    </row>
    <row r="10" spans="2:18" ht="17.100000000000001" hidden="1" customHeight="1" thickBot="1" x14ac:dyDescent="0.3">
      <c r="C10" s="5"/>
      <c r="D10" s="5"/>
      <c r="E10" s="4"/>
      <c r="F10" s="5"/>
      <c r="G10" s="25"/>
      <c r="H10" s="5"/>
      <c r="I10" s="5"/>
      <c r="J10" s="5"/>
      <c r="K10" s="22"/>
      <c r="L10" s="16"/>
      <c r="M10" s="17" t="s">
        <v>15</v>
      </c>
      <c r="N10" s="17" t="s">
        <v>12</v>
      </c>
      <c r="O10" s="27">
        <v>14216</v>
      </c>
      <c r="P10" s="28">
        <v>372.85</v>
      </c>
      <c r="Q10" s="18"/>
      <c r="R10" s="18"/>
    </row>
    <row r="11" spans="2:18" ht="17.100000000000001" customHeight="1" thickBot="1" x14ac:dyDescent="0.3">
      <c r="B11" s="26" t="s">
        <v>4</v>
      </c>
      <c r="C11" s="5"/>
      <c r="D11" s="5"/>
      <c r="E11" s="4"/>
      <c r="F11" s="5"/>
      <c r="G11" s="25"/>
      <c r="H11" s="6">
        <v>60</v>
      </c>
      <c r="I11" s="29"/>
      <c r="J11" s="4">
        <v>24</v>
      </c>
      <c r="K11" s="22"/>
      <c r="L11" s="16"/>
      <c r="M11" s="17" t="s">
        <v>17</v>
      </c>
      <c r="N11" s="17" t="s">
        <v>13</v>
      </c>
      <c r="O11" s="27">
        <v>14220</v>
      </c>
      <c r="P11" s="28">
        <v>780.1</v>
      </c>
      <c r="Q11" s="18"/>
      <c r="R11" s="18"/>
    </row>
    <row r="12" spans="2:18" ht="15.75" hidden="1" x14ac:dyDescent="0.25">
      <c r="B12" s="30"/>
      <c r="C12" s="5"/>
      <c r="D12" s="5">
        <f>SUM(H11*J11*E12)</f>
        <v>0</v>
      </c>
      <c r="E12" s="5">
        <f>SUM(E10:E11)</f>
        <v>0</v>
      </c>
      <c r="F12" s="5">
        <f>SUM(E10*P10+E11*P11)</f>
        <v>0</v>
      </c>
      <c r="G12" s="25"/>
      <c r="H12" s="31"/>
      <c r="I12" s="31"/>
      <c r="J12" s="5"/>
      <c r="K12" s="22"/>
      <c r="L12" s="16"/>
      <c r="M12" s="17"/>
      <c r="N12" s="17"/>
      <c r="O12" s="17"/>
      <c r="P12" s="32"/>
      <c r="Q12" s="18"/>
      <c r="R12" s="18"/>
    </row>
    <row r="13" spans="2:18" ht="16.5" thickBot="1" x14ac:dyDescent="0.3">
      <c r="B13" s="30"/>
      <c r="C13" s="5"/>
      <c r="D13" s="5"/>
      <c r="E13" s="5"/>
      <c r="F13" s="5"/>
      <c r="G13" s="25"/>
      <c r="H13" s="31"/>
      <c r="I13" s="31"/>
      <c r="J13" s="5"/>
      <c r="K13" s="22"/>
      <c r="L13" s="16"/>
      <c r="M13" s="17"/>
      <c r="N13" s="17"/>
      <c r="O13" s="17"/>
      <c r="P13" s="32"/>
      <c r="Q13" s="18"/>
      <c r="R13" s="18"/>
    </row>
    <row r="14" spans="2:18" ht="16.5" hidden="1" thickBot="1" x14ac:dyDescent="0.3">
      <c r="B14" s="26"/>
      <c r="C14" s="5"/>
      <c r="D14" s="5"/>
      <c r="E14" s="4"/>
      <c r="F14" s="5"/>
      <c r="G14" s="25"/>
      <c r="H14" s="31"/>
      <c r="I14" s="31"/>
      <c r="J14" s="5"/>
      <c r="K14" s="22"/>
      <c r="L14" s="16"/>
      <c r="M14" s="17" t="s">
        <v>16</v>
      </c>
      <c r="N14" s="17" t="s">
        <v>25</v>
      </c>
      <c r="O14" s="27">
        <v>14219</v>
      </c>
      <c r="P14" s="32">
        <v>480</v>
      </c>
      <c r="Q14" s="18"/>
      <c r="R14" s="18"/>
    </row>
    <row r="15" spans="2:18" ht="16.5" hidden="1" thickBot="1" x14ac:dyDescent="0.3">
      <c r="B15" s="26"/>
      <c r="C15" s="5"/>
      <c r="D15" s="5"/>
      <c r="E15" s="4"/>
      <c r="F15" s="5"/>
      <c r="G15" s="25"/>
      <c r="K15" s="22"/>
      <c r="L15" s="16"/>
      <c r="M15" s="17" t="s">
        <v>15</v>
      </c>
      <c r="N15" s="17" t="s">
        <v>12</v>
      </c>
      <c r="O15" s="27">
        <v>14217</v>
      </c>
      <c r="P15" s="28">
        <v>962.25</v>
      </c>
      <c r="Q15" s="18"/>
      <c r="R15" s="18"/>
    </row>
    <row r="16" spans="2:18" ht="16.5" thickBot="1" x14ac:dyDescent="0.3">
      <c r="B16" s="26" t="s">
        <v>5</v>
      </c>
      <c r="C16" s="5"/>
      <c r="D16" s="5"/>
      <c r="E16" s="4"/>
      <c r="F16" s="5"/>
      <c r="G16" s="25"/>
      <c r="H16" s="6">
        <v>65</v>
      </c>
      <c r="I16" s="29"/>
      <c r="J16" s="4">
        <v>24</v>
      </c>
      <c r="K16" s="22"/>
      <c r="L16" s="16"/>
      <c r="M16" s="17" t="s">
        <v>17</v>
      </c>
      <c r="N16" s="17" t="s">
        <v>13</v>
      </c>
      <c r="O16" s="27">
        <v>14221</v>
      </c>
      <c r="P16" s="28">
        <v>1926.7</v>
      </c>
      <c r="Q16" s="18"/>
      <c r="R16" s="18"/>
    </row>
    <row r="17" spans="2:18" ht="15.75" hidden="1" x14ac:dyDescent="0.25">
      <c r="B17" s="26"/>
      <c r="C17" s="5"/>
      <c r="D17" s="5">
        <f>SUM(H16*J16*E17)</f>
        <v>0</v>
      </c>
      <c r="E17" s="5">
        <f>SUM(E14:E16)</f>
        <v>0</v>
      </c>
      <c r="F17" s="5">
        <f>SUM(E14*P14+E15*P15+E16*P16)</f>
        <v>0</v>
      </c>
      <c r="G17" s="25"/>
      <c r="H17" s="31"/>
      <c r="I17" s="31"/>
      <c r="J17" s="5"/>
      <c r="K17" s="22"/>
      <c r="L17" s="16"/>
      <c r="M17" s="16"/>
      <c r="N17" s="16"/>
      <c r="O17" s="16"/>
      <c r="P17" s="33"/>
      <c r="Q17" s="18"/>
      <c r="R17" s="18"/>
    </row>
    <row r="18" spans="2:18" ht="16.5" thickBot="1" x14ac:dyDescent="0.3">
      <c r="B18" s="26"/>
      <c r="C18" s="5"/>
      <c r="D18" s="5"/>
      <c r="E18" s="5"/>
      <c r="F18" s="5"/>
      <c r="G18" s="25"/>
      <c r="H18" s="31"/>
      <c r="I18" s="31"/>
      <c r="J18" s="5"/>
      <c r="K18" s="22"/>
      <c r="L18" s="16"/>
      <c r="M18" s="16"/>
      <c r="N18" s="16"/>
      <c r="O18" s="16"/>
      <c r="P18" s="33"/>
      <c r="Q18" s="34"/>
      <c r="R18" s="18"/>
    </row>
    <row r="19" spans="2:18" ht="17.100000000000001" hidden="1" customHeight="1" thickBot="1" x14ac:dyDescent="0.3">
      <c r="B19" s="30"/>
      <c r="C19" s="5"/>
      <c r="D19" s="5"/>
      <c r="E19" s="4"/>
      <c r="F19" s="5"/>
      <c r="G19" s="25"/>
      <c r="H19" s="5"/>
      <c r="I19" s="5"/>
      <c r="J19" s="5"/>
      <c r="K19" s="22"/>
      <c r="L19" s="16"/>
      <c r="M19" s="17" t="s">
        <v>16</v>
      </c>
      <c r="N19" s="17" t="s">
        <v>25</v>
      </c>
      <c r="O19" s="27">
        <v>14415</v>
      </c>
      <c r="P19" s="28">
        <v>1230.1500000000001</v>
      </c>
      <c r="Q19" s="18"/>
      <c r="R19" s="34"/>
    </row>
    <row r="20" spans="2:18" ht="17.100000000000001" hidden="1" customHeight="1" thickBot="1" x14ac:dyDescent="0.3">
      <c r="C20" s="5"/>
      <c r="D20" s="5"/>
      <c r="E20" s="4"/>
      <c r="F20" s="5"/>
      <c r="G20" s="25"/>
      <c r="K20" s="22"/>
      <c r="L20" s="16"/>
      <c r="M20" s="17" t="s">
        <v>15</v>
      </c>
      <c r="N20" s="17" t="s">
        <v>14</v>
      </c>
      <c r="O20" s="27">
        <v>14539</v>
      </c>
      <c r="P20" s="28">
        <v>1848.85</v>
      </c>
      <c r="Q20" s="18"/>
      <c r="R20" s="18"/>
    </row>
    <row r="21" spans="2:18" ht="17.100000000000001" customHeight="1" thickBot="1" x14ac:dyDescent="0.3">
      <c r="B21" s="26" t="s">
        <v>6</v>
      </c>
      <c r="C21" s="5"/>
      <c r="D21" s="5"/>
      <c r="E21" s="4"/>
      <c r="F21" s="5"/>
      <c r="G21" s="25"/>
      <c r="H21" s="6">
        <v>75</v>
      </c>
      <c r="I21" s="29"/>
      <c r="J21" s="4">
        <v>24</v>
      </c>
      <c r="K21" s="22"/>
      <c r="L21" s="16"/>
      <c r="M21" s="17" t="s">
        <v>17</v>
      </c>
      <c r="N21" s="17" t="s">
        <v>13</v>
      </c>
      <c r="O21" s="27">
        <v>14218</v>
      </c>
      <c r="P21" s="28">
        <v>3641.3</v>
      </c>
      <c r="Q21" s="18"/>
      <c r="R21" s="18"/>
    </row>
    <row r="22" spans="2:18" ht="15.75" hidden="1" x14ac:dyDescent="0.25">
      <c r="B22" s="24">
        <f>SUM(D7:D22)</f>
        <v>0</v>
      </c>
      <c r="C22" s="5"/>
      <c r="D22" s="5">
        <f>SUM(H21*J21*E22)</f>
        <v>0</v>
      </c>
      <c r="E22" s="5">
        <f>SUM(E19:E21)</f>
        <v>0</v>
      </c>
      <c r="F22" s="5">
        <f>SUM(E19*P19+E20*P20+E21*P21)</f>
        <v>0</v>
      </c>
      <c r="G22" s="25"/>
      <c r="H22" s="31"/>
      <c r="I22" s="31"/>
      <c r="J22" s="5"/>
      <c r="K22" s="22"/>
      <c r="L22" s="16"/>
      <c r="M22" s="17"/>
      <c r="N22" s="17"/>
      <c r="O22" s="17"/>
      <c r="P22" s="32"/>
      <c r="Q22" s="18"/>
      <c r="R22" s="18"/>
    </row>
    <row r="23" spans="2:18" x14ac:dyDescent="0.2">
      <c r="B23" s="35"/>
      <c r="C23" s="36"/>
      <c r="D23" s="36"/>
      <c r="E23" s="36"/>
      <c r="F23" s="36"/>
      <c r="G23" s="37"/>
      <c r="H23" s="36"/>
      <c r="I23" s="36"/>
      <c r="J23" s="36"/>
      <c r="K23" s="38"/>
      <c r="L23" s="16"/>
      <c r="M23" s="16"/>
      <c r="N23" s="16"/>
      <c r="O23" s="16"/>
      <c r="P23" s="33"/>
      <c r="Q23" s="34"/>
      <c r="R23" s="34"/>
    </row>
    <row r="24" spans="2:18" x14ac:dyDescent="0.2">
      <c r="B24" s="39"/>
      <c r="C24" s="39"/>
      <c r="D24" s="39"/>
      <c r="E24" s="39"/>
      <c r="F24" s="39"/>
      <c r="G24" s="40"/>
      <c r="H24" s="39"/>
      <c r="I24" s="41"/>
      <c r="J24" s="39"/>
      <c r="K24" s="39"/>
      <c r="L24" s="16"/>
      <c r="M24" s="16"/>
      <c r="N24" s="16"/>
      <c r="O24" s="16"/>
      <c r="P24" s="34"/>
      <c r="Q24" s="34"/>
      <c r="R24" s="34"/>
    </row>
    <row r="25" spans="2:18" ht="18" x14ac:dyDescent="0.25">
      <c r="B25" s="42"/>
      <c r="C25" s="43"/>
      <c r="D25" s="59"/>
      <c r="E25" s="59"/>
      <c r="F25" s="59"/>
      <c r="G25" s="59"/>
      <c r="H25" s="59"/>
      <c r="I25" s="59"/>
      <c r="J25" s="59"/>
      <c r="K25" s="60"/>
      <c r="L25" s="16"/>
      <c r="M25" s="16"/>
      <c r="N25" s="16"/>
      <c r="O25" s="16"/>
      <c r="P25" s="34"/>
      <c r="Q25" s="34"/>
      <c r="R25" s="34"/>
    </row>
    <row r="26" spans="2:18" ht="18" x14ac:dyDescent="0.25">
      <c r="B26" s="44">
        <f>B22*5</f>
        <v>0</v>
      </c>
      <c r="C26" s="45"/>
      <c r="D26" s="61" t="s">
        <v>8</v>
      </c>
      <c r="E26" s="61"/>
      <c r="F26" s="61"/>
      <c r="G26" s="61"/>
      <c r="H26" s="61"/>
      <c r="I26" s="61"/>
      <c r="J26" s="61"/>
      <c r="K26" s="62"/>
      <c r="L26" s="16"/>
      <c r="M26" s="16"/>
      <c r="N26" s="16"/>
      <c r="O26" s="16"/>
      <c r="P26" s="34"/>
      <c r="Q26" s="34"/>
      <c r="R26" s="34"/>
    </row>
    <row r="27" spans="2:18" ht="13.5" customHeight="1" x14ac:dyDescent="0.25">
      <c r="B27" s="44"/>
      <c r="C27" s="45"/>
      <c r="D27" s="46" t="s">
        <v>26</v>
      </c>
      <c r="E27" s="47"/>
      <c r="F27" s="65">
        <f>B22</f>
        <v>0</v>
      </c>
      <c r="G27" s="65"/>
      <c r="H27" s="65"/>
      <c r="I27" s="65"/>
      <c r="J27" s="65"/>
      <c r="K27" s="66"/>
      <c r="L27" s="16"/>
      <c r="M27" s="16"/>
      <c r="N27" s="16"/>
      <c r="O27" s="16"/>
      <c r="P27" s="34"/>
      <c r="Q27" s="34"/>
      <c r="R27" s="34"/>
    </row>
    <row r="28" spans="2:18" ht="27.75" customHeight="1" x14ac:dyDescent="0.25">
      <c r="B28" s="48">
        <f>SUM(F12+F17+F22)</f>
        <v>0</v>
      </c>
      <c r="C28" s="45"/>
      <c r="D28" s="61" t="s">
        <v>10</v>
      </c>
      <c r="E28" s="61"/>
      <c r="F28" s="61"/>
      <c r="G28" s="61"/>
      <c r="H28" s="61"/>
      <c r="I28" s="61"/>
      <c r="J28" s="61"/>
      <c r="K28" s="62"/>
      <c r="L28" s="16"/>
      <c r="M28" s="16"/>
      <c r="N28" s="16"/>
      <c r="O28" s="16"/>
      <c r="P28" s="34"/>
      <c r="Q28" s="34"/>
      <c r="R28" s="34"/>
    </row>
    <row r="29" spans="2:18" ht="18" x14ac:dyDescent="0.25">
      <c r="B29" s="49"/>
      <c r="C29" s="50"/>
      <c r="D29" s="63" t="s">
        <v>7</v>
      </c>
      <c r="E29" s="63"/>
      <c r="F29" s="63"/>
      <c r="G29" s="63"/>
      <c r="H29" s="63"/>
      <c r="I29" s="63"/>
      <c r="J29" s="63"/>
      <c r="K29" s="64"/>
      <c r="L29" s="16"/>
      <c r="M29" s="16"/>
      <c r="N29" s="16"/>
      <c r="O29" s="16"/>
      <c r="P29" s="34"/>
      <c r="Q29" s="34"/>
      <c r="R29" s="34"/>
    </row>
    <row r="30" spans="2:18" ht="23.25" thickBot="1" x14ac:dyDescent="0.35">
      <c r="B30" s="51">
        <f>B26-B28</f>
        <v>0</v>
      </c>
      <c r="C30" s="52"/>
      <c r="D30" s="63"/>
      <c r="E30" s="63"/>
      <c r="F30" s="63"/>
      <c r="G30" s="63"/>
      <c r="H30" s="63"/>
      <c r="I30" s="63"/>
      <c r="J30" s="63"/>
      <c r="K30" s="64"/>
      <c r="L30" s="16"/>
      <c r="M30" s="16"/>
      <c r="N30" s="16"/>
      <c r="O30" s="16"/>
      <c r="P30" s="34"/>
      <c r="Q30" s="34"/>
      <c r="R30" s="34"/>
    </row>
    <row r="31" spans="2:18" ht="14.25" customHeight="1" thickTop="1" x14ac:dyDescent="0.25">
      <c r="B31" s="56"/>
      <c r="C31" s="57"/>
      <c r="D31" s="57"/>
      <c r="E31" s="57"/>
      <c r="F31" s="57"/>
      <c r="G31" s="57"/>
      <c r="H31" s="57"/>
      <c r="I31" s="57"/>
      <c r="J31" s="57"/>
      <c r="K31" s="58"/>
      <c r="L31" s="16"/>
      <c r="M31" s="16"/>
      <c r="N31" s="16"/>
      <c r="O31" s="16"/>
      <c r="P31" s="34"/>
      <c r="Q31" s="34"/>
      <c r="R31" s="34"/>
    </row>
    <row r="32" spans="2:18" x14ac:dyDescent="0.2">
      <c r="B32" s="7"/>
      <c r="C32" s="7"/>
      <c r="D32" s="7"/>
      <c r="E32" s="7"/>
      <c r="F32" s="7"/>
      <c r="G32" s="7"/>
      <c r="H32" s="7"/>
      <c r="I32" s="9"/>
      <c r="J32" s="7"/>
      <c r="K32" s="7"/>
    </row>
    <row r="33" spans="2:11" ht="15.75" customHeight="1" x14ac:dyDescent="0.2">
      <c r="B33" s="53" t="s">
        <v>27</v>
      </c>
      <c r="C33" s="53"/>
      <c r="D33" s="53"/>
      <c r="E33" s="53"/>
      <c r="F33" s="53"/>
      <c r="G33" s="53"/>
      <c r="H33" s="53"/>
      <c r="I33" s="53"/>
      <c r="J33" s="53"/>
      <c r="K33" s="53"/>
    </row>
    <row r="34" spans="2:11" x14ac:dyDescent="0.2">
      <c r="B34" s="54" t="s">
        <v>28</v>
      </c>
      <c r="C34" s="54"/>
      <c r="D34" s="54"/>
      <c r="E34" s="54"/>
      <c r="F34" s="54"/>
      <c r="G34" s="54"/>
      <c r="H34" s="54"/>
      <c r="I34" s="54"/>
      <c r="J34" s="54"/>
      <c r="K34" s="54"/>
    </row>
    <row r="35" spans="2:11" x14ac:dyDescent="0.2">
      <c r="B35" s="10"/>
      <c r="C35" s="7"/>
      <c r="D35" s="7"/>
      <c r="E35" s="7"/>
      <c r="F35" s="7"/>
      <c r="G35" s="8"/>
      <c r="H35" s="7"/>
      <c r="I35" s="9"/>
      <c r="J35" s="7"/>
      <c r="K35" s="7"/>
    </row>
    <row r="36" spans="2:11" x14ac:dyDescent="0.2">
      <c r="B36" s="10"/>
      <c r="C36" s="7"/>
      <c r="D36" s="7"/>
      <c r="E36" s="7"/>
      <c r="F36" s="11"/>
      <c r="G36" s="7"/>
      <c r="H36" s="7"/>
      <c r="I36" s="7"/>
      <c r="J36" s="7"/>
      <c r="K36" s="7"/>
    </row>
    <row r="37" spans="2:11" x14ac:dyDescent="0.2">
      <c r="B37" s="10"/>
      <c r="C37" s="7"/>
      <c r="D37" s="7"/>
      <c r="E37" s="7"/>
      <c r="F37" s="7"/>
      <c r="G37" s="8"/>
      <c r="H37" s="7"/>
      <c r="I37" s="9"/>
      <c r="J37" s="7"/>
      <c r="K37" s="7"/>
    </row>
    <row r="38" spans="2:11" x14ac:dyDescent="0.2">
      <c r="B38" s="2"/>
    </row>
    <row r="39" spans="2:11" x14ac:dyDescent="0.2">
      <c r="B39" s="2"/>
    </row>
    <row r="40" spans="2:11" x14ac:dyDescent="0.2">
      <c r="B40" s="2"/>
    </row>
    <row r="41" spans="2:11" x14ac:dyDescent="0.2">
      <c r="B41" s="2"/>
    </row>
    <row r="42" spans="2:11" x14ac:dyDescent="0.2">
      <c r="B42" s="2"/>
    </row>
    <row r="43" spans="2:11" x14ac:dyDescent="0.2">
      <c r="B43" s="2"/>
    </row>
    <row r="44" spans="2:11" x14ac:dyDescent="0.2">
      <c r="B44" s="2"/>
    </row>
    <row r="45" spans="2:11" x14ac:dyDescent="0.2">
      <c r="B45" s="2"/>
    </row>
    <row r="46" spans="2:11" x14ac:dyDescent="0.2">
      <c r="B46" s="2"/>
    </row>
    <row r="47" spans="2:11" x14ac:dyDescent="0.2">
      <c r="B47" s="2"/>
    </row>
    <row r="48" spans="2:11" x14ac:dyDescent="0.2">
      <c r="B48" s="2"/>
    </row>
    <row r="49" spans="2:2" x14ac:dyDescent="0.2">
      <c r="B49" s="2"/>
    </row>
  </sheetData>
  <sheetProtection password="FC5D" sheet="1" objects="1" scenarios="1"/>
  <mergeCells count="10">
    <mergeCell ref="B33:K33"/>
    <mergeCell ref="B34:K34"/>
    <mergeCell ref="B3:K3"/>
    <mergeCell ref="B31:K31"/>
    <mergeCell ref="D25:K25"/>
    <mergeCell ref="D26:K26"/>
    <mergeCell ref="D28:K28"/>
    <mergeCell ref="D29:K30"/>
    <mergeCell ref="F27:K27"/>
    <mergeCell ref="B4:K4"/>
  </mergeCells>
  <phoneticPr fontId="0" type="noConversion"/>
  <pageMargins left="0.75" right="0.75" top="1" bottom="1" header="0" footer="0"/>
  <pageSetup paperSize="9" scale="5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Ark2</vt:lpstr>
    </vt:vector>
  </TitlesOfParts>
  <Company>Stadsing Danmark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</dc:creator>
  <cp:lastModifiedBy>Stadsing A/S - Kira Clausen</cp:lastModifiedBy>
  <cp:lastPrinted>2019-10-04T09:08:18Z</cp:lastPrinted>
  <dcterms:created xsi:type="dcterms:W3CDTF">2004-10-28T07:41:59Z</dcterms:created>
  <dcterms:modified xsi:type="dcterms:W3CDTF">2019-10-21T13:57:28Z</dcterms:modified>
</cp:coreProperties>
</file>